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8496552-1556-4044-B849-E1A20575A6F8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G9" i="2"/>
  <c r="G9" i="3"/>
  <c r="G9" i="4"/>
  <c r="G9" i="5"/>
  <c r="G8" i="5"/>
  <c r="G7" i="5"/>
  <c r="G6" i="5"/>
  <c r="G5" i="5"/>
  <c r="G8" i="4"/>
  <c r="G7" i="4"/>
  <c r="G6" i="4"/>
  <c r="G5" i="4"/>
  <c r="G8" i="3"/>
  <c r="G7" i="3"/>
  <c r="G6" i="3"/>
  <c r="G5" i="3"/>
  <c r="G8" i="2"/>
  <c r="G7" i="2"/>
  <c r="G6" i="2"/>
  <c r="G5" i="2"/>
  <c r="G8" i="1"/>
  <c r="G7" i="1"/>
  <c r="G6" i="1"/>
  <c r="G5" i="1"/>
  <c r="F9" i="5" l="1"/>
  <c r="E9" i="5"/>
  <c r="D9" i="5"/>
  <c r="F9" i="4"/>
  <c r="E9" i="4"/>
  <c r="D9" i="4"/>
  <c r="F9" i="3"/>
  <c r="E9" i="3"/>
  <c r="D9" i="3"/>
  <c r="F9" i="2"/>
  <c r="E9" i="2"/>
  <c r="D9" i="2"/>
  <c r="F9" i="1"/>
  <c r="E9" i="1"/>
  <c r="D9" i="1"/>
</calcChain>
</file>

<file path=xl/sharedStrings.xml><?xml version="1.0" encoding="utf-8"?>
<sst xmlns="http://schemas.openxmlformats.org/spreadsheetml/2006/main" count="79" uniqueCount="20">
  <si>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</si>
  <si>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</si>
  <si>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</si>
  <si>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</si>
  <si>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</si>
  <si>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</si>
  <si>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</si>
  <si>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</si>
  <si>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</si>
  <si>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</si>
  <si>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</si>
  <si>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31 มี.ค.68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</si>
  <si>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</si>
  <si>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</si>
  <si>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</si>
  <si>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</si>
  <si>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</si>
  <si>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3</t>
  </si>
  <si>
    <t>อิเล็กทรอนิกส์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</si>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</sst>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9140625" style="1" customWidth="1"/>
    <col min="5" max="5" width="14.4140625" style="1" customWidth="1"/>
    <col min="6" max="6" width="14.582031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19667</v>
      </c>
      <c r="E5" s="5">
        <v>17739</v>
      </c>
      <c r="F5" s="5">
        <v>1928</v>
      </c>
      <c r="G5" s="12">
        <f>SUM(F5*100/D5)</f>
        <v>9.8032236741750136</v>
      </c>
    </row>
    <row r="6" spans="2:7" ht="19.5" customHeight="1" x14ac:dyDescent="0.7">
      <c r="B6" s="8">
        <v>2</v>
      </c>
      <c r="C6" s="10" t="s">
        <v>9</v>
      </c>
      <c r="D6" s="3">
        <v>18653</v>
      </c>
      <c r="E6" s="3">
        <v>16227</v>
      </c>
      <c r="F6" s="3">
        <v>2426</v>
      </c>
      <c r="G6" s="12">
        <f t="shared" ref="G6:G9" si="0">SUM(F6*100/D6)</f>
        <v>13.00595078539645</v>
      </c>
    </row>
    <row r="7" spans="2:7" ht="19.5" customHeight="1" x14ac:dyDescent="0.7">
      <c r="B7" s="8" t="s">
        <v>17</v>
      </c>
      <c r="C7" s="10" t="s">
        <v>18</v>
      </c>
      <c r="D7" s="3">
        <v>79</v>
      </c>
      <c r="E7" s="3">
        <v>49</v>
      </c>
      <c r="F7" s="3">
        <v>30</v>
      </c>
      <c r="G7" s="12">
        <f t="shared" si="0"/>
        <v>37.974683544303801</v>
      </c>
    </row>
    <row r="8" spans="2:7" ht="19.5" customHeight="1" x14ac:dyDescent="0.7">
      <c r="B8" s="8" t="s">
        <v>19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19.5" customHeight="1" x14ac:dyDescent="0.7">
      <c r="B9" s="17" t="s">
        <v>0</v>
      </c>
      <c r="C9" s="18"/>
      <c r="D9" s="4">
        <f>SUM(D5:D8)</f>
        <v>38400</v>
      </c>
      <c r="E9" s="4">
        <f>SUM(E5:E8)</f>
        <v>34016</v>
      </c>
      <c r="F9" s="4">
        <f>SUM(F5:F8)</f>
        <v>4384</v>
      </c>
      <c r="G9" s="13">
        <f t="shared" si="0"/>
        <v>11.416666666666666</v>
      </c>
    </row>
    <row r="10" spans="2:7" ht="21" x14ac:dyDescent="0.7">
      <c r="B10" s="2"/>
      <c r="G10" s="11" t="s">
        <v>11</v>
      </c>
    </row>
    <row r="11" spans="2:7" ht="21" x14ac:dyDescent="0.7"/>
    <row r="12" spans="2:7" ht="21" x14ac:dyDescent="0.7"/>
    <row r="13" spans="2:7" ht="21" x14ac:dyDescent="0.7"/>
    <row r="14" spans="2:7" ht="21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9140625" style="1" bestFit="1" customWidth="1"/>
    <col min="3" max="3" width="14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5" t="s">
        <v>13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21295</v>
      </c>
      <c r="E5" s="5">
        <v>19354</v>
      </c>
      <c r="F5" s="5">
        <v>1941</v>
      </c>
      <c r="G5" s="12">
        <f>+F5*100/D5</f>
        <v>9.1148156844329655</v>
      </c>
    </row>
    <row r="6" spans="2:7" ht="21" x14ac:dyDescent="0.7">
      <c r="B6" s="8">
        <v>2</v>
      </c>
      <c r="C6" s="10" t="s">
        <v>9</v>
      </c>
      <c r="D6" s="3">
        <v>18293</v>
      </c>
      <c r="E6" s="3">
        <v>16214</v>
      </c>
      <c r="F6" s="3">
        <v>2079</v>
      </c>
      <c r="G6" s="12">
        <f t="shared" ref="G6:G9" si="0">+F6*100/D6</f>
        <v>11.365003006614552</v>
      </c>
    </row>
    <row r="7" spans="2:7" ht="21" x14ac:dyDescent="0.7">
      <c r="B7" s="8" t="s">
        <v>19</v>
      </c>
      <c r="C7" s="10" t="s">
        <v>18</v>
      </c>
      <c r="D7" s="3">
        <v>44</v>
      </c>
      <c r="E7" s="3">
        <v>41</v>
      </c>
      <c r="F7" s="3">
        <v>3</v>
      </c>
      <c r="G7" s="12">
        <f t="shared" si="0"/>
        <v>6.8181818181818183</v>
      </c>
    </row>
    <row r="8" spans="2:7" ht="21" x14ac:dyDescent="0.7">
      <c r="B8" s="8">
        <v>3</v>
      </c>
      <c r="C8" s="10" t="s">
        <v>10</v>
      </c>
      <c r="D8" s="3">
        <v>1</v>
      </c>
      <c r="E8" s="3">
        <v>1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39633</v>
      </c>
      <c r="E9" s="4">
        <f>SUM(E5:E8)</f>
        <v>35610</v>
      </c>
      <c r="F9" s="4">
        <f>SUM(F5:F8)</f>
        <v>4023</v>
      </c>
      <c r="G9" s="13">
        <f t="shared" si="0"/>
        <v>10.150632049050033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3.16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5" t="s">
        <v>14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28103</v>
      </c>
      <c r="E5" s="5">
        <v>25962</v>
      </c>
      <c r="F5" s="5">
        <v>2141</v>
      </c>
      <c r="G5" s="12">
        <f>+F5*100/D5</f>
        <v>7.6184037291392377</v>
      </c>
    </row>
    <row r="6" spans="2:7" ht="21" x14ac:dyDescent="0.7">
      <c r="B6" s="8">
        <v>2</v>
      </c>
      <c r="C6" s="10" t="s">
        <v>9</v>
      </c>
      <c r="D6" s="3">
        <v>15562</v>
      </c>
      <c r="E6" s="3">
        <v>14207</v>
      </c>
      <c r="F6" s="3">
        <v>1355</v>
      </c>
      <c r="G6" s="12">
        <f t="shared" ref="G6:G9" si="0">+F6*100/D6</f>
        <v>8.7071070556483736</v>
      </c>
    </row>
    <row r="7" spans="2:7" ht="21" x14ac:dyDescent="0.7">
      <c r="B7" s="8" t="s">
        <v>17</v>
      </c>
      <c r="C7" s="10" t="s">
        <v>18</v>
      </c>
      <c r="D7" s="3">
        <v>62</v>
      </c>
      <c r="E7" s="3">
        <v>52</v>
      </c>
      <c r="F7" s="3">
        <v>10</v>
      </c>
      <c r="G7" s="12">
        <f t="shared" si="0"/>
        <v>16.129032258064516</v>
      </c>
    </row>
    <row r="8" spans="2:7" ht="21" x14ac:dyDescent="0.7">
      <c r="B8" s="8" t="s">
        <v>19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43728</v>
      </c>
      <c r="E9" s="4">
        <f>SUM(E5:E8)</f>
        <v>40221</v>
      </c>
      <c r="F9" s="4">
        <f>SUM(F5:F8)</f>
        <v>3507</v>
      </c>
      <c r="G9" s="13">
        <f t="shared" si="0"/>
        <v>8.0200329308452254</v>
      </c>
    </row>
    <row r="10" spans="2:7" ht="2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2"/>
  <sheetViews>
    <sheetView topLeftCell="B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5" t="s">
        <v>15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37152</v>
      </c>
      <c r="E5" s="5">
        <v>34985</v>
      </c>
      <c r="F5" s="5">
        <v>2167</v>
      </c>
      <c r="G5" s="12">
        <f>+F5*100/D5</f>
        <v>5.8327950043066323</v>
      </c>
    </row>
    <row r="6" spans="2:7" ht="21" x14ac:dyDescent="0.7">
      <c r="B6" s="8">
        <v>2</v>
      </c>
      <c r="C6" s="10" t="s">
        <v>9</v>
      </c>
      <c r="D6" s="3">
        <v>19789</v>
      </c>
      <c r="E6" s="3">
        <v>18270</v>
      </c>
      <c r="F6" s="3">
        <v>1519</v>
      </c>
      <c r="G6" s="12">
        <f t="shared" ref="G6:G9" si="0">+F6*100/D6</f>
        <v>7.6759816059426953</v>
      </c>
    </row>
    <row r="7" spans="2:7" ht="21" x14ac:dyDescent="0.7">
      <c r="B7" s="8" t="s">
        <v>17</v>
      </c>
      <c r="C7" s="10" t="s">
        <v>18</v>
      </c>
      <c r="D7" s="3">
        <v>53</v>
      </c>
      <c r="E7" s="3">
        <v>40</v>
      </c>
      <c r="F7" s="3">
        <v>13</v>
      </c>
      <c r="G7" s="12">
        <f t="shared" si="0"/>
        <v>24.528301886792452</v>
      </c>
    </row>
    <row r="8" spans="2:7" ht="21" x14ac:dyDescent="0.7">
      <c r="B8" s="8" t="s">
        <v>19</v>
      </c>
      <c r="C8" s="10" t="s">
        <v>10</v>
      </c>
      <c r="D8" s="3">
        <v>1</v>
      </c>
      <c r="E8" s="3">
        <v>0</v>
      </c>
      <c r="F8" s="3">
        <v>1</v>
      </c>
      <c r="G8" s="12">
        <f t="shared" si="0"/>
        <v>100</v>
      </c>
    </row>
    <row r="9" spans="2:7" ht="21" x14ac:dyDescent="0.7">
      <c r="B9" s="17" t="s">
        <v>0</v>
      </c>
      <c r="C9" s="18"/>
      <c r="D9" s="4">
        <f>SUM(D5:D8)</f>
        <v>56995</v>
      </c>
      <c r="E9" s="4">
        <f>SUM(E5:E8)</f>
        <v>53295</v>
      </c>
      <c r="F9" s="4">
        <f>SUM(F5:F8)</f>
        <v>3700</v>
      </c>
      <c r="G9" s="13">
        <f t="shared" si="0"/>
        <v>6.4917975260987806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2"/>
  <sheetViews>
    <sheetView tabSelected="1"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9140625" style="1" customWidth="1"/>
    <col min="4" max="4" width="12.9140625" style="1" customWidth="1"/>
    <col min="5" max="5" width="13.08203125" style="1" bestFit="1" customWidth="1"/>
    <col min="6" max="6" width="12.5" style="1" bestFit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5" t="s">
        <v>16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20759</v>
      </c>
      <c r="E5" s="5">
        <v>20154</v>
      </c>
      <c r="F5" s="5">
        <v>605</v>
      </c>
      <c r="G5" s="12">
        <f>+F5*100/D5</f>
        <v>2.914398574112433</v>
      </c>
    </row>
    <row r="6" spans="2:7" ht="21" x14ac:dyDescent="0.7">
      <c r="B6" s="8">
        <v>2</v>
      </c>
      <c r="C6" s="10" t="s">
        <v>9</v>
      </c>
      <c r="D6" s="3">
        <v>12671</v>
      </c>
      <c r="E6" s="3">
        <v>12277</v>
      </c>
      <c r="F6" s="3">
        <v>394</v>
      </c>
      <c r="G6" s="12">
        <f t="shared" ref="G6:G9" si="0">+F6*100/D6</f>
        <v>3.1094625522847448</v>
      </c>
    </row>
    <row r="7" spans="2:7" ht="21" x14ac:dyDescent="0.7">
      <c r="B7" s="8" t="s">
        <v>17</v>
      </c>
      <c r="C7" s="10" t="s">
        <v>18</v>
      </c>
      <c r="D7" s="3">
        <v>83</v>
      </c>
      <c r="E7" s="3">
        <v>59</v>
      </c>
      <c r="F7" s="3">
        <v>24</v>
      </c>
      <c r="G7" s="12">
        <f t="shared" si="0"/>
        <v>28.91566265060241</v>
      </c>
    </row>
    <row r="8" spans="2:7" ht="21" x14ac:dyDescent="0.7">
      <c r="B8" s="8" t="s">
        <v>19</v>
      </c>
      <c r="C8" s="10" t="s">
        <v>10</v>
      </c>
      <c r="D8" s="3">
        <v>2</v>
      </c>
      <c r="E8" s="3">
        <v>2</v>
      </c>
      <c r="F8" s="3">
        <v>0</v>
      </c>
      <c r="G8" s="12">
        <f t="shared" si="0"/>
        <v>0</v>
      </c>
    </row>
    <row r="9" spans="2:7" ht="21" x14ac:dyDescent="0.7">
      <c r="B9" s="17" t="s">
        <v>0</v>
      </c>
      <c r="C9" s="18"/>
      <c r="D9" s="4">
        <f>SUM(D5:D8)</f>
        <v>33515</v>
      </c>
      <c r="E9" s="4">
        <f>SUM(E5:E8)</f>
        <v>32492</v>
      </c>
      <c r="F9" s="4">
        <f>SUM(F5:F8)</f>
        <v>1023</v>
      </c>
      <c r="G9" s="13">
        <f t="shared" si="0"/>
        <v>3.0523646128599133</v>
      </c>
    </row>
    <row r="10" spans="2:7" ht="33" customHeight="1" x14ac:dyDescent="0.7">
      <c r="G10" s="11" t="s">
        <v>11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  <row r="992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2025-04-21T05:04:41Z</cp:lastPrinted>
  <dcterms:created xsi:type="dcterms:W3CDTF">2023-03-01T05:04:06Z</dcterms:created>
  <dcterms:modified xsi:type="dcterms:W3CDTF">2025-04-21T05:04:44Z</dcterms:modified>
</cp:coreProperties>
</file>